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855" windowHeight="12015"/>
  </bookViews>
  <sheets>
    <sheet name="Kapitalkonto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36" i="1"/>
  <c r="C29"/>
  <c r="B28"/>
  <c r="C25"/>
  <c r="B23"/>
  <c r="C19"/>
  <c r="C37" s="1"/>
  <c r="B17"/>
  <c r="B37" s="1"/>
  <c r="C6"/>
</calcChain>
</file>

<file path=xl/sharedStrings.xml><?xml version="1.0" encoding="utf-8"?>
<sst xmlns="http://schemas.openxmlformats.org/spreadsheetml/2006/main" count="29" uniqueCount="29">
  <si>
    <t>DEBET</t>
  </si>
  <si>
    <t>KREDIT</t>
  </si>
  <si>
    <t>INNGÅENDE BALANSE</t>
  </si>
  <si>
    <t>Salg av fast eiendom og anlegg</t>
  </si>
  <si>
    <t>Av- og nedskrivning av fast eiendom og anlegg</t>
  </si>
  <si>
    <t>Aktivering av fast eiendom og anlegg</t>
  </si>
  <si>
    <t>Salg av utstyr, maskiner og transportmidler</t>
  </si>
  <si>
    <t>Av- og nedskrivning av utstyr, maskiner, transp.m.</t>
  </si>
  <si>
    <t>Oppskrivning av utstyr, maskiner, transp.m.</t>
  </si>
  <si>
    <t>Aktivering av utstyr, maskiner og transportmidler</t>
  </si>
  <si>
    <t>Salg av aksjer og andeler</t>
  </si>
  <si>
    <t>Nedskriving av aksjer og andeler</t>
  </si>
  <si>
    <t>Kjøp av aksjer og andeler</t>
  </si>
  <si>
    <t>Oppskrivning av aksjer og andeler</t>
  </si>
  <si>
    <t>Aktivering av pensjonsmidler</t>
  </si>
  <si>
    <t>Mottatte avdrag på utlån</t>
  </si>
  <si>
    <t>Av- og nedskrivning på utlån</t>
  </si>
  <si>
    <t>Utlån</t>
  </si>
  <si>
    <t>Oppskrivning utlån</t>
  </si>
  <si>
    <t>Bruk av midler fra eksterne lån</t>
  </si>
  <si>
    <t>Avdrag på eksterne lån</t>
  </si>
  <si>
    <t>Endring pensjonsforpliktelser KLP</t>
  </si>
  <si>
    <t>Endring pensjonsforpliktelser SPK</t>
  </si>
  <si>
    <t>Endring skyldig arb.g.avgift av netto pensj. forpliktelse</t>
  </si>
  <si>
    <t>Urealisert valutatap</t>
  </si>
  <si>
    <t>Urealisert valutagevinst</t>
  </si>
  <si>
    <t>UTGÅENDE BALANSE</t>
  </si>
  <si>
    <t>SUM</t>
  </si>
  <si>
    <t>Note Kapitalkonto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</si>
</sst>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4" borderId="4" xfId="0" applyFont="1" applyFill="1" applyBorder="1"/>
    <xf numFmtId="165" fontId="0" fillId="0" borderId="0" xfId="1" applyNumberFormat="1" applyFont="1" applyBorder="1"/>
    <xf numFmtId="165" fontId="1" fillId="2" borderId="5" xfId="1" applyNumberFormat="1" applyFont="1" applyFill="1" applyBorder="1"/>
    <xf numFmtId="165" fontId="0" fillId="0" borderId="5" xfId="1" applyNumberFormat="1" applyFont="1" applyBorder="1"/>
    <xf numFmtId="165" fontId="0" fillId="3" borderId="0" xfId="1" applyNumberFormat="1" applyFont="1" applyFill="1" applyBorder="1"/>
    <xf numFmtId="165" fontId="1" fillId="5" borderId="0" xfId="1" applyNumberFormat="1" applyFont="1" applyFill="1" applyBorder="1"/>
    <xf numFmtId="165" fontId="0" fillId="3" borderId="5" xfId="1" applyNumberFormat="1" applyFont="1" applyFill="1" applyBorder="1"/>
    <xf numFmtId="165" fontId="0" fillId="2" borderId="0" xfId="1" applyNumberFormat="1" applyFont="1" applyFill="1" applyBorder="1"/>
    <xf numFmtId="165" fontId="0" fillId="2" borderId="5" xfId="1" applyNumberFormat="1" applyFont="1" applyFill="1" applyBorder="1"/>
    <xf numFmtId="165" fontId="1" fillId="0" borderId="0" xfId="1" applyNumberFormat="1" applyFont="1" applyFill="1" applyBorder="1"/>
    <xf numFmtId="165" fontId="1" fillId="0" borderId="5" xfId="1" applyNumberFormat="1" applyFont="1" applyFill="1" applyBorder="1"/>
    <xf numFmtId="165" fontId="5" fillId="0" borderId="5" xfId="1" applyNumberFormat="1" applyFont="1" applyFill="1" applyBorder="1"/>
    <xf numFmtId="0" fontId="3" fillId="4" borderId="6" xfId="0" applyFont="1" applyFill="1" applyBorder="1"/>
    <xf numFmtId="165" fontId="0" fillId="2" borderId="7" xfId="1" applyNumberFormat="1" applyFont="1" applyFill="1" applyBorder="1"/>
    <xf numFmtId="165" fontId="0" fillId="0" borderId="8" xfId="1" applyNumberFormat="1" applyFont="1" applyBorder="1"/>
    <xf numFmtId="0" fontId="3" fillId="0" borderId="9" xfId="0" applyFont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0" borderId="0" xfId="0" applyNumberFormat="1"/>
    <xf numFmtId="0" fontId="0" fillId="0" borderId="0" xfId="0" applyFill="1"/>
    <xf numFmtId="165" fontId="0" fillId="0" borderId="0" xfId="1" applyNumberFormat="1" applyFont="1" applyFill="1" applyBorder="1"/>
    <xf numFmtId="165" fontId="0" fillId="0" borderId="0" xfId="0" applyNumberForma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Tusenskill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b\AppData\Local\Microsoft\Windows\Temporary%20Internet%20Files\Content.Outlook\U0435AA0\HAVNA%20avstemming%20av%20kretsl&#248;p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Dr.regnsk"/>
      <sheetName val="Inv.regnsk."/>
      <sheetName val="Balansen"/>
      <sheetName val="Kretsløp 1 - Arbeidskapitalen"/>
      <sheetName val="Kretsløp 2 - Egenkapitalen"/>
      <sheetName val="Kretsløp 3 - Anleggsm. og LG"/>
      <sheetName val="Utlån, aksjer og andeler"/>
      <sheetName val="Fond"/>
      <sheetName val="Likviditetsreserven"/>
      <sheetName val="Regnsk.m.mindreforbr"/>
      <sheetName val="Regnsk.m.merforbr"/>
      <sheetName val="Eksterne lån"/>
      <sheetName val="Ubrukte lånemidler"/>
      <sheetName val="Kapitalkonto"/>
      <sheetName val="HAVNA avstemming av kretsløp 20"/>
    </sheetNames>
    <definedNames>
      <definedName name="Forside"/>
    </definedNames>
    <sheetDataSet>
      <sheetData sheetId="0"/>
      <sheetData sheetId="1">
        <row r="32">
          <cell r="D32">
            <v>0</v>
          </cell>
        </row>
        <row r="37">
          <cell r="D37">
            <v>481530</v>
          </cell>
        </row>
        <row r="38">
          <cell r="D38">
            <v>0</v>
          </cell>
        </row>
      </sheetData>
      <sheetData sheetId="2">
        <row r="27">
          <cell r="D27">
            <v>0</v>
          </cell>
        </row>
        <row r="28">
          <cell r="D28">
            <v>0</v>
          </cell>
        </row>
        <row r="38">
          <cell r="D38">
            <v>189000</v>
          </cell>
        </row>
        <row r="39">
          <cell r="D39">
            <v>0</v>
          </cell>
        </row>
        <row r="40">
          <cell r="D40">
            <v>0</v>
          </cell>
        </row>
      </sheetData>
      <sheetData sheetId="3">
        <row r="35">
          <cell r="D35">
            <v>17756592.129999999</v>
          </cell>
          <cell r="E35">
            <v>17856225.140000001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5">
    <pageSetUpPr fitToPage="1"/>
  </sheetPr>
  <dimension ref="A1:C44"/>
  <sheetViews>
    <sheetView tabSelected="1" zoomScale="90" workbookViewId="0">
      <selection activeCell="H18" sqref="H18"/>
    </sheetView>
  </sheetViews>
  <sheetFormatPr baseColWidth="10" defaultRowHeight="12.75"/>
  <cols>
    <col min="1" max="1" width="49.140625" customWidth="1"/>
    <col min="2" max="2" width="21" customWidth="1"/>
    <col min="3" max="3" width="20.5703125" customWidth="1"/>
  </cols>
  <sheetData>
    <row r="1" spans="1:3" ht="20.25">
      <c r="A1" s="31" t="s">
        <v>28</v>
      </c>
      <c r="B1" s="31"/>
      <c r="C1" s="31"/>
    </row>
    <row r="2" spans="1:3" ht="15" customHeight="1">
      <c r="A2" s="2"/>
    </row>
    <row r="3" spans="1:3" ht="13.5" customHeight="1" thickBot="1">
      <c r="A3" s="1"/>
    </row>
    <row r="4" spans="1:3" ht="15.75">
      <c r="A4" s="3"/>
      <c r="B4" s="4" t="s">
        <v>0</v>
      </c>
      <c r="C4" s="5" t="s">
        <v>1</v>
      </c>
    </row>
    <row r="5" spans="1:3">
      <c r="A5" s="6"/>
      <c r="B5" s="7"/>
      <c r="C5" s="8"/>
    </row>
    <row r="6" spans="1:3">
      <c r="A6" s="9" t="s">
        <v>2</v>
      </c>
      <c r="B6" s="10"/>
      <c r="C6" s="11">
        <f>[1]Balansen!E35</f>
        <v>17856225.140000001</v>
      </c>
    </row>
    <row r="7" spans="1:3">
      <c r="A7" s="9"/>
      <c r="B7" s="10"/>
      <c r="C7" s="12"/>
    </row>
    <row r="8" spans="1:3">
      <c r="A8" s="9" t="s">
        <v>3</v>
      </c>
      <c r="B8" s="13">
        <v>0</v>
      </c>
      <c r="C8" s="12"/>
    </row>
    <row r="9" spans="1:3">
      <c r="A9" s="9" t="s">
        <v>4</v>
      </c>
      <c r="B9" s="13">
        <v>581163.01</v>
      </c>
      <c r="C9" s="12"/>
    </row>
    <row r="10" spans="1:3">
      <c r="A10" s="9" t="s">
        <v>5</v>
      </c>
      <c r="B10" s="14"/>
      <c r="C10" s="15">
        <v>189000</v>
      </c>
    </row>
    <row r="11" spans="1:3">
      <c r="A11" s="9"/>
      <c r="B11" s="10"/>
      <c r="C11" s="12"/>
    </row>
    <row r="12" spans="1:3">
      <c r="A12" s="9" t="s">
        <v>6</v>
      </c>
      <c r="B12" s="13">
        <v>0</v>
      </c>
      <c r="C12" s="12"/>
    </row>
    <row r="13" spans="1:3">
      <c r="A13" s="9" t="s">
        <v>7</v>
      </c>
      <c r="B13" s="13"/>
      <c r="C13" s="12"/>
    </row>
    <row r="14" spans="1:3">
      <c r="A14" s="9" t="s">
        <v>8</v>
      </c>
      <c r="B14" s="14"/>
      <c r="C14" s="15">
        <v>0</v>
      </c>
    </row>
    <row r="15" spans="1:3">
      <c r="A15" s="9" t="s">
        <v>9</v>
      </c>
      <c r="B15" s="10"/>
      <c r="C15" s="15">
        <v>0</v>
      </c>
    </row>
    <row r="16" spans="1:3">
      <c r="A16" s="9"/>
      <c r="B16" s="10"/>
      <c r="C16" s="12"/>
    </row>
    <row r="17" spans="1:3">
      <c r="A17" s="9" t="s">
        <v>10</v>
      </c>
      <c r="B17" s="16">
        <f>[1]Inv.regnsk.!D40</f>
        <v>0</v>
      </c>
      <c r="C17" s="12"/>
    </row>
    <row r="18" spans="1:3">
      <c r="A18" s="9" t="s">
        <v>11</v>
      </c>
      <c r="B18" s="13">
        <v>0</v>
      </c>
      <c r="C18" s="12"/>
    </row>
    <row r="19" spans="1:3">
      <c r="A19" s="9" t="s">
        <v>12</v>
      </c>
      <c r="B19" s="10"/>
      <c r="C19" s="17">
        <f>[1]Inv.regnsk.!D28</f>
        <v>0</v>
      </c>
    </row>
    <row r="20" spans="1:3">
      <c r="A20" s="9" t="s">
        <v>13</v>
      </c>
      <c r="B20" s="10"/>
      <c r="C20" s="15">
        <v>0</v>
      </c>
    </row>
    <row r="21" spans="1:3">
      <c r="A21" s="9" t="s">
        <v>14</v>
      </c>
      <c r="B21" s="10"/>
      <c r="C21" s="15"/>
    </row>
    <row r="22" spans="1:3">
      <c r="A22" s="9"/>
      <c r="B22" s="10"/>
      <c r="C22" s="12"/>
    </row>
    <row r="23" spans="1:3">
      <c r="A23" s="9" t="s">
        <v>15</v>
      </c>
      <c r="B23" s="16">
        <f>[1]Inv.regnsk.!D39+[1]Dr.regnsk!D32</f>
        <v>0</v>
      </c>
      <c r="C23" s="12"/>
    </row>
    <row r="24" spans="1:3">
      <c r="A24" s="9" t="s">
        <v>16</v>
      </c>
      <c r="B24" s="13"/>
      <c r="C24" s="12"/>
    </row>
    <row r="25" spans="1:3">
      <c r="A25" s="9" t="s">
        <v>17</v>
      </c>
      <c r="B25" s="10"/>
      <c r="C25" s="17">
        <f>[1]Inv.regnsk.!D27+[1]Dr.regnsk!D38</f>
        <v>0</v>
      </c>
    </row>
    <row r="26" spans="1:3">
      <c r="A26" s="9" t="s">
        <v>18</v>
      </c>
      <c r="B26" s="10"/>
      <c r="C26" s="15"/>
    </row>
    <row r="27" spans="1:3">
      <c r="A27" s="9"/>
      <c r="B27" s="10"/>
      <c r="C27" s="12"/>
    </row>
    <row r="28" spans="1:3">
      <c r="A28" s="9" t="s">
        <v>19</v>
      </c>
      <c r="B28" s="16">
        <f>[1]Inv.regnsk.!D38</f>
        <v>189000</v>
      </c>
      <c r="C28" s="12"/>
    </row>
    <row r="29" spans="1:3">
      <c r="A29" s="9" t="s">
        <v>20</v>
      </c>
      <c r="B29" s="10"/>
      <c r="C29" s="17">
        <f>[1]Inv.regnsk.!D26+[1]Dr.regnsk!D37</f>
        <v>481530</v>
      </c>
    </row>
    <row r="30" spans="1:3">
      <c r="A30" s="9" t="s">
        <v>21</v>
      </c>
      <c r="B30" s="18">
        <v>0</v>
      </c>
      <c r="C30" s="19"/>
    </row>
    <row r="31" spans="1:3">
      <c r="A31" s="9" t="s">
        <v>22</v>
      </c>
      <c r="B31" s="18"/>
      <c r="C31" s="20"/>
    </row>
    <row r="32" spans="1:3">
      <c r="A32" s="9" t="s">
        <v>23</v>
      </c>
      <c r="B32" s="18"/>
      <c r="C32" s="20"/>
    </row>
    <row r="33" spans="1:3">
      <c r="A33" s="9"/>
      <c r="B33" s="10"/>
      <c r="C33" s="12"/>
    </row>
    <row r="34" spans="1:3">
      <c r="A34" s="9" t="s">
        <v>24</v>
      </c>
      <c r="B34" s="13"/>
      <c r="C34" s="12"/>
    </row>
    <row r="35" spans="1:3">
      <c r="A35" s="9" t="s">
        <v>25</v>
      </c>
      <c r="B35" s="10"/>
      <c r="C35" s="15"/>
    </row>
    <row r="36" spans="1:3" ht="23.25" customHeight="1" thickBot="1">
      <c r="A36" s="21" t="s">
        <v>26</v>
      </c>
      <c r="B36" s="22">
        <f>[1]Balansen!D35</f>
        <v>17756592.129999999</v>
      </c>
      <c r="C36" s="23"/>
    </row>
    <row r="37" spans="1:3" ht="24.75" customHeight="1" thickBot="1">
      <c r="A37" s="24" t="s">
        <v>27</v>
      </c>
      <c r="B37" s="25">
        <f>SUM(B6:B36)</f>
        <v>18526755.140000001</v>
      </c>
      <c r="C37" s="26">
        <f>SUM(C6:C36)</f>
        <v>18526755.140000001</v>
      </c>
    </row>
    <row r="38" spans="1:3">
      <c r="A38" s="2"/>
    </row>
    <row r="39" spans="1:3">
      <c r="A39" s="2"/>
    </row>
    <row r="40" spans="1:3">
      <c r="A40" s="2"/>
      <c r="B40" s="27"/>
    </row>
    <row r="41" spans="1:3">
      <c r="A41" s="2"/>
    </row>
    <row r="42" spans="1:3">
      <c r="A42" s="28"/>
      <c r="B42" s="29"/>
      <c r="C42" s="7"/>
    </row>
    <row r="43" spans="1:3">
      <c r="A43" s="28"/>
      <c r="B43" s="29"/>
      <c r="C43" s="7"/>
    </row>
    <row r="44" spans="1:3">
      <c r="A44" s="28"/>
      <c r="B44" s="30"/>
      <c r="C44" s="7"/>
    </row>
  </sheetData>
  <mergeCells count="1">
    <mergeCell ref="A1:C1"/>
  </mergeCells>
  <pageMargins left="0.78740157480314965" right="0.27559055118110237" top="0.78740157480314965" bottom="0.59055118110236227" header="0.35433070866141736" footer="0.35433070866141736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Kapitalkonto</vt:lpstr>
    </vt:vector>
  </TitlesOfParts>
  <Company>Berlevåg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</dc:creator>
  <cp:lastModifiedBy>seb</cp:lastModifiedBy>
  <cp:lastPrinted>2015-04-16T10:27:02Z</cp:lastPrinted>
  <dcterms:created xsi:type="dcterms:W3CDTF">2015-04-14T12:06:02Z</dcterms:created>
  <dcterms:modified xsi:type="dcterms:W3CDTF">2015-11-30T12:31:55Z</dcterms:modified>
</cp:coreProperties>
</file>