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P:\Servicekontor4\Coronasmitte\"/>
    </mc:Choice>
  </mc:AlternateContent>
  <xr:revisionPtr revIDLastSave="0" documentId="13_ncr:1_{87B946D9-3C2D-4AD7-ACB6-0FAEFE421E53}" xr6:coauthVersionLast="36" xr6:coauthVersionMax="36" xr10:uidLastSave="{00000000-0000-0000-0000-000000000000}"/>
  <bookViews>
    <workbookView xWindow="2175" yWindow="1575" windowWidth="26070" windowHeight="13185" xr2:uid="{00000000-000D-0000-FFFF-FFFF00000000}"/>
  </bookViews>
  <sheets>
    <sheet name="Mars" sheetId="1" r:id="rId1"/>
  </sheets>
  <definedNames>
    <definedName name="_xlnm._FilterDatabase" localSheetId="0" hidden="1">Mars!$B$3:$C$10</definedName>
    <definedName name="_xlnm.Print_Area" localSheetId="0">Mars!$B$1:$I$62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23" i="1" l="1"/>
  <c r="F23" i="1" s="1"/>
  <c r="E46" i="1" l="1"/>
  <c r="C25" i="1" l="1"/>
  <c r="D27" i="1" s="1"/>
  <c r="E21" i="1" l="1"/>
  <c r="F21" i="1" s="1"/>
  <c r="E20" i="1"/>
  <c r="F20" i="1" s="1"/>
  <c r="E49" i="1"/>
  <c r="E22" i="1"/>
  <c r="F22" i="1" s="1"/>
</calcChain>
</file>

<file path=xl/sharedStrings.xml><?xml version="1.0" encoding="utf-8"?>
<sst xmlns="http://schemas.openxmlformats.org/spreadsheetml/2006/main" count="61" uniqueCount="53">
  <si>
    <t>Omsetning</t>
  </si>
  <si>
    <t>Januar</t>
  </si>
  <si>
    <t>Februar</t>
  </si>
  <si>
    <t>Mars</t>
  </si>
  <si>
    <t>Uunngåelige faste kostnader</t>
  </si>
  <si>
    <t>Leie lokaler</t>
  </si>
  <si>
    <t>Renhold</t>
  </si>
  <si>
    <t>Regnskapshonorar</t>
  </si>
  <si>
    <t>Forsikringspremier</t>
  </si>
  <si>
    <t>Revisjonshonorar</t>
  </si>
  <si>
    <t>Telefon</t>
  </si>
  <si>
    <t>Kontingent</t>
  </si>
  <si>
    <t>Netto rentekostnader</t>
  </si>
  <si>
    <t>Totalt</t>
  </si>
  <si>
    <t>Pålagt stenging av staten?</t>
  </si>
  <si>
    <t>Renovasjon, vann , avløp</t>
  </si>
  <si>
    <t>Lys, varme</t>
  </si>
  <si>
    <t>Internett</t>
  </si>
  <si>
    <t>Bilagsnr</t>
  </si>
  <si>
    <t>Kommentar</t>
  </si>
  <si>
    <t>Vekstfaktor</t>
  </si>
  <si>
    <t xml:space="preserve">Justert omsetningsendring </t>
  </si>
  <si>
    <t>Måned</t>
  </si>
  <si>
    <t>Beløp</t>
  </si>
  <si>
    <t>År</t>
  </si>
  <si>
    <t>Justeringsfaktor</t>
  </si>
  <si>
    <t>Endr. I %</t>
  </si>
  <si>
    <t>2020</t>
  </si>
  <si>
    <t>Bunnfradrag</t>
  </si>
  <si>
    <t>Leie mask, inventar, transp</t>
  </si>
  <si>
    <t>(Minimumskrav er 20% i mars og 30% i april/mai)</t>
  </si>
  <si>
    <t>Ja</t>
  </si>
  <si>
    <t>Nei</t>
  </si>
  <si>
    <t xml:space="preserve">Velg kr 0 dersom pålagt stengning. Velg kr 10 000 dersom ikke pålagt stengning. </t>
  </si>
  <si>
    <t>Kontaktperson:</t>
  </si>
  <si>
    <t>Org.nr:</t>
  </si>
  <si>
    <t>Selskap:</t>
  </si>
  <si>
    <t>Mail:</t>
  </si>
  <si>
    <t>Telefon:</t>
  </si>
  <si>
    <t>Kontonummer:</t>
  </si>
  <si>
    <t>Nedstengt på myndighetenes ordre?</t>
  </si>
  <si>
    <t>Har bedriften søkt på kompensasjonsordningen for næringslivet?</t>
  </si>
  <si>
    <t xml:space="preserve">Velg ja eller nei i nedtrekksmenyen </t>
  </si>
  <si>
    <t>Har bedriften fått midler fra kompensasjonsordningen?</t>
  </si>
  <si>
    <t>Hvis ja, beløp</t>
  </si>
  <si>
    <t>Annen renteinntekt</t>
  </si>
  <si>
    <t>Annen rentekostnad</t>
  </si>
  <si>
    <t>April</t>
  </si>
  <si>
    <t>Endr. i kr</t>
  </si>
  <si>
    <t>Simulert maksimalt tilskudd:</t>
  </si>
  <si>
    <t xml:space="preserve">Velg 90 % dersom bedriften er pålagt å stenge, 80 % dersom bedriften ikke er pålagt å stenge. </t>
  </si>
  <si>
    <t xml:space="preserve">beløp: </t>
  </si>
  <si>
    <t>Grunnlag kompensasjonsordning for næringslivet Berlevåg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</si>
</sst>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3"/>
      <color rgb="FF222222"/>
      <name val="Georgia"/>
      <family val="1"/>
    </font>
    <font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2" fillId="2" borderId="0" xfId="2" applyNumberFormat="1" applyFont="1" applyFill="1"/>
    <xf numFmtId="0" fontId="0" fillId="0" borderId="0" xfId="0" applyAlignment="1">
      <alignment wrapText="1"/>
    </xf>
    <xf numFmtId="0" fontId="2" fillId="0" borderId="0" xfId="0" applyFont="1"/>
    <xf numFmtId="165" fontId="2" fillId="0" borderId="0" xfId="1" applyNumberFormat="1" applyFont="1"/>
    <xf numFmtId="0" fontId="2" fillId="0" borderId="0" xfId="0" applyFont="1" applyFill="1"/>
    <xf numFmtId="164" fontId="2" fillId="0" borderId="0" xfId="2" applyNumberFormat="1" applyFont="1" applyFill="1"/>
    <xf numFmtId="0" fontId="0" fillId="0" borderId="0" xfId="0" applyFill="1"/>
    <xf numFmtId="0" fontId="0" fillId="0" borderId="0" xfId="0" applyBorder="1"/>
    <xf numFmtId="17" fontId="0" fillId="0" borderId="0" xfId="0" applyNumberFormat="1"/>
    <xf numFmtId="49" fontId="0" fillId="0" borderId="0" xfId="0" applyNumberFormat="1"/>
    <xf numFmtId="0" fontId="4" fillId="0" borderId="0" xfId="0" applyFont="1"/>
    <xf numFmtId="9" fontId="0" fillId="0" borderId="0" xfId="0" applyNumberFormat="1"/>
    <xf numFmtId="43" fontId="0" fillId="2" borderId="0" xfId="0" applyNumberFormat="1" applyFill="1"/>
    <xf numFmtId="0" fontId="0" fillId="0" borderId="0" xfId="0" applyFont="1"/>
    <xf numFmtId="0" fontId="0" fillId="0" borderId="0" xfId="0" applyFill="1" applyBorder="1"/>
    <xf numFmtId="0" fontId="6" fillId="0" borderId="0" xfId="0" applyFont="1"/>
    <xf numFmtId="0" fontId="2" fillId="0" borderId="0" xfId="0" applyFont="1" applyAlignment="1">
      <alignment wrapText="1"/>
    </xf>
    <xf numFmtId="0" fontId="10" fillId="0" borderId="0" xfId="0" applyFont="1"/>
    <xf numFmtId="0" fontId="5" fillId="4" borderId="1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165" fontId="0" fillId="2" borderId="1" xfId="1" applyNumberFormat="1" applyFont="1" applyFill="1" applyBorder="1" applyProtection="1"/>
    <xf numFmtId="164" fontId="1" fillId="2" borderId="1" xfId="2" applyNumberFormat="1" applyFont="1" applyFill="1" applyBorder="1" applyProtection="1"/>
    <xf numFmtId="165" fontId="1" fillId="4" borderId="1" xfId="1" applyNumberFormat="1" applyFont="1" applyFill="1" applyBorder="1" applyProtection="1">
      <protection locked="0"/>
    </xf>
    <xf numFmtId="0" fontId="8" fillId="0" borderId="0" xfId="0" applyFont="1" applyFill="1"/>
    <xf numFmtId="165" fontId="7" fillId="0" borderId="0" xfId="1" applyNumberFormat="1" applyFont="1" applyFill="1" applyBorder="1"/>
    <xf numFmtId="0" fontId="11" fillId="0" borderId="0" xfId="0" applyFont="1" applyFill="1"/>
    <xf numFmtId="164" fontId="2" fillId="4" borderId="6" xfId="2" applyNumberFormat="1" applyFont="1" applyFill="1" applyBorder="1" applyProtection="1">
      <protection locked="0"/>
    </xf>
    <xf numFmtId="0" fontId="0" fillId="0" borderId="0" xfId="0" applyBorder="1" applyAlignment="1">
      <alignment wrapText="1"/>
    </xf>
    <xf numFmtId="165" fontId="2" fillId="0" borderId="1" xfId="1" applyNumberFormat="1" applyFont="1" applyBorder="1"/>
    <xf numFmtId="165" fontId="0" fillId="4" borderId="1" xfId="1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9" fontId="0" fillId="0" borderId="0" xfId="0" applyNumberFormat="1" applyProtection="1">
      <protection hidden="1"/>
    </xf>
    <xf numFmtId="0" fontId="5" fillId="0" borderId="0" xfId="0" applyFont="1" applyFill="1" applyBorder="1"/>
    <xf numFmtId="17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/>
    <xf numFmtId="0" fontId="0" fillId="0" borderId="5" xfId="0" applyBorder="1" applyAlignment="1"/>
    <xf numFmtId="0" fontId="0" fillId="4" borderId="4" xfId="0" applyFill="1" applyBorder="1" applyAlignment="1" applyProtection="1">
      <protection locked="0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4" borderId="3" xfId="0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12" fillId="0" borderId="7" xfId="0" applyFont="1" applyBorder="1" applyAlignment="1"/>
    <xf numFmtId="0" fontId="13" fillId="0" borderId="0" xfId="0" applyFont="1" applyAlignment="1"/>
    <xf numFmtId="0" fontId="2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50</xdr:row>
      <xdr:rowOff>12700</xdr:rowOff>
    </xdr:from>
    <xdr:to>
      <xdr:col>8</xdr:col>
      <xdr:colOff>660400</xdr:colOff>
      <xdr:row>61</xdr:row>
      <xdr:rowOff>146050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4A046DA-A822-404E-88CF-A676FAF8417C}"/>
            </a:ext>
          </a:extLst>
        </xdr:cNvPr>
        <xdr:cNvSpPr txBox="1"/>
      </xdr:nvSpPr>
      <xdr:spPr>
        <a:xfrm>
          <a:off x="1276350" y="9982200"/>
          <a:ext cx="7423150" cy="21971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>
              <a:solidFill>
                <a:srgbClr val="FF0000"/>
              </a:solidFill>
            </a:rPr>
            <a:t>Søknadsfrist:</a:t>
          </a:r>
          <a:r>
            <a:rPr lang="nb-NO" sz="1400" b="1" baseline="0">
              <a:solidFill>
                <a:srgbClr val="FF0000"/>
              </a:solidFill>
            </a:rPr>
            <a:t> Første frist settes til 15. juni 2020 og endelig frist 15. august 2020</a:t>
          </a:r>
          <a:br>
            <a:rPr lang="nb-NO" sz="1400" b="1"/>
          </a:br>
          <a:r>
            <a:rPr lang="nb-NO" sz="1400" b="1"/>
            <a:t>Søknaden leveres til Berlevåg kommune eller sendes</a:t>
          </a:r>
          <a:r>
            <a:rPr lang="nb-NO" sz="1400" b="1" baseline="0"/>
            <a:t> til</a:t>
          </a:r>
          <a:r>
            <a:rPr lang="nb-NO" sz="1400" b="1"/>
            <a:t>:</a:t>
          </a:r>
          <a:r>
            <a:rPr lang="nb-NO" sz="1400" b="1" baseline="0"/>
            <a:t> </a:t>
          </a:r>
          <a:r>
            <a:rPr lang="nb-NO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postmottak@berlevag.kommune.no</a:t>
          </a:r>
          <a:r>
            <a:rPr lang="nb-NO" sz="1400" b="1"/>
            <a:t> </a:t>
          </a:r>
          <a:br>
            <a:rPr lang="nb-NO" sz="1100"/>
          </a:br>
          <a:br>
            <a:rPr lang="nb-NO" sz="1100"/>
          </a:br>
          <a:r>
            <a:rPr lang="nb-NO" sz="1200" b="1"/>
            <a:t>Vedlegg: </a:t>
          </a:r>
          <a:br>
            <a:rPr lang="nb-NO" sz="1200"/>
          </a:br>
          <a:r>
            <a:rPr lang="nb-NO" sz="1200"/>
            <a:t>Regnskap 2019 periodisert pr. mnd. med bilag for kostnadene du søker støtte for. </a:t>
          </a:r>
          <a:br>
            <a:rPr lang="nb-NO" sz="1200"/>
          </a:br>
          <a:r>
            <a:rPr lang="nb-NO" sz="1200"/>
            <a:t>Regnskap 2020 Fra januar til og med den mnd du søker for, med bilag for kostnadene du søker støtte for. </a:t>
          </a:r>
        </a:p>
        <a:p>
          <a:endParaRPr lang="nb-NO" sz="1200"/>
        </a:p>
        <a:p>
          <a:r>
            <a:rPr lang="nb-NO" sz="1200" b="1"/>
            <a:t>Etterkontroll:</a:t>
          </a:r>
          <a:br>
            <a:rPr lang="nb-NO" sz="1200"/>
          </a:br>
          <a:r>
            <a:rPr lang="nb-NO" sz="1200"/>
            <a:t>Det er krav om at revisorattest eller attest fra autorisert regnskapsfører vedlegges selskapets årsrapport, </a:t>
          </a:r>
          <a:br>
            <a:rPr lang="nb-NO" sz="1200"/>
          </a:br>
          <a:r>
            <a:rPr lang="nb-NO" sz="1200"/>
            <a:t>og at det sendes til Berlevåg</a:t>
          </a:r>
          <a:r>
            <a:rPr lang="nb-NO" sz="1200" baseline="0"/>
            <a:t> k</a:t>
          </a:r>
          <a:r>
            <a:rPr lang="nb-NO" sz="1200"/>
            <a:t>ommune. Foreligger ikke dette før 31/7-2021 vil selskapet måtte betale tilbake hele støttebeløpet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1"/>
  <sheetViews>
    <sheetView tabSelected="1" topLeftCell="A40" workbookViewId="0">
      <selection activeCell="B1" sqref="B1"/>
    </sheetView>
  </sheetViews>
  <sheetFormatPr baseColWidth="10" defaultRowHeight="15" x14ac:dyDescent="0.25"/>
  <cols>
    <col min="1" max="1" width="4.85546875" customWidth="1"/>
    <col min="2" max="2" width="25.42578125" customWidth="1"/>
    <col min="3" max="3" width="13.140625" customWidth="1"/>
    <col min="4" max="4" width="13.28515625" bestFit="1" customWidth="1"/>
    <col min="7" max="7" width="25.7109375" customWidth="1"/>
    <col min="9" max="9" width="13" customWidth="1"/>
    <col min="13" max="13" width="0" hidden="1" customWidth="1"/>
  </cols>
  <sheetData>
    <row r="1" spans="2:13" ht="18.75" x14ac:dyDescent="0.3">
      <c r="B1" s="1" t="s">
        <v>52</v>
      </c>
    </row>
    <row r="2" spans="2:13" ht="18.75" x14ac:dyDescent="0.3">
      <c r="B2" s="1"/>
    </row>
    <row r="3" spans="2:13" ht="15.75" x14ac:dyDescent="0.25">
      <c r="B3" s="13" t="s">
        <v>36</v>
      </c>
      <c r="C3" s="49"/>
      <c r="D3" s="49"/>
      <c r="E3" s="49"/>
      <c r="F3" s="49"/>
    </row>
    <row r="4" spans="2:13" ht="15.75" x14ac:dyDescent="0.25">
      <c r="B4" s="13" t="s">
        <v>35</v>
      </c>
      <c r="C4" s="42"/>
      <c r="D4" s="42"/>
      <c r="E4" s="42"/>
      <c r="F4" s="42"/>
    </row>
    <row r="5" spans="2:13" ht="15.75" x14ac:dyDescent="0.25">
      <c r="B5" s="13" t="s">
        <v>34</v>
      </c>
      <c r="C5" s="42"/>
      <c r="D5" s="42"/>
      <c r="E5" s="42"/>
      <c r="F5" s="42"/>
    </row>
    <row r="6" spans="2:13" ht="15.75" x14ac:dyDescent="0.25">
      <c r="B6" s="13" t="s">
        <v>37</v>
      </c>
      <c r="C6" s="42"/>
      <c r="D6" s="42"/>
      <c r="E6" s="42"/>
      <c r="F6" s="42"/>
    </row>
    <row r="7" spans="2:13" ht="15.75" x14ac:dyDescent="0.25">
      <c r="B7" s="13" t="s">
        <v>38</v>
      </c>
      <c r="C7" s="42"/>
      <c r="D7" s="42"/>
      <c r="E7" s="42"/>
      <c r="F7" s="42"/>
    </row>
    <row r="8" spans="2:13" ht="15.75" x14ac:dyDescent="0.25">
      <c r="B8" s="13" t="s">
        <v>39</v>
      </c>
      <c r="C8" s="42"/>
      <c r="D8" s="42"/>
      <c r="E8" s="42"/>
      <c r="F8" s="42"/>
    </row>
    <row r="9" spans="2:13" ht="15.75" x14ac:dyDescent="0.25">
      <c r="B9" s="13" t="s">
        <v>22</v>
      </c>
      <c r="C9" s="11" t="s">
        <v>47</v>
      </c>
    </row>
    <row r="10" spans="2:13" ht="15.75" x14ac:dyDescent="0.25">
      <c r="B10" s="13" t="s">
        <v>24</v>
      </c>
      <c r="C10" s="12" t="s">
        <v>27</v>
      </c>
    </row>
    <row r="12" spans="2:13" x14ac:dyDescent="0.25">
      <c r="B12" s="43" t="s">
        <v>14</v>
      </c>
      <c r="C12" s="44"/>
      <c r="D12" s="21" t="s">
        <v>32</v>
      </c>
      <c r="E12" s="18" t="s">
        <v>42</v>
      </c>
    </row>
    <row r="13" spans="2:13" x14ac:dyDescent="0.25">
      <c r="B13" s="43" t="s">
        <v>40</v>
      </c>
      <c r="C13" s="44"/>
      <c r="D13" s="21" t="s">
        <v>31</v>
      </c>
      <c r="E13" s="18" t="s">
        <v>42</v>
      </c>
      <c r="M13" t="s">
        <v>31</v>
      </c>
    </row>
    <row r="14" spans="2:13" ht="28.5" customHeight="1" x14ac:dyDescent="0.25">
      <c r="B14" s="45" t="s">
        <v>41</v>
      </c>
      <c r="C14" s="46"/>
      <c r="D14" s="21" t="s">
        <v>32</v>
      </c>
      <c r="E14" s="18" t="s">
        <v>42</v>
      </c>
      <c r="M14" t="s">
        <v>32</v>
      </c>
    </row>
    <row r="15" spans="2:13" ht="27.95" customHeight="1" x14ac:dyDescent="0.25">
      <c r="B15" s="47" t="s">
        <v>43</v>
      </c>
      <c r="C15" s="48"/>
      <c r="D15" s="21" t="s">
        <v>31</v>
      </c>
      <c r="E15" s="18" t="s">
        <v>42</v>
      </c>
    </row>
    <row r="16" spans="2:13" ht="15.75" x14ac:dyDescent="0.25">
      <c r="B16" s="40" t="s">
        <v>44</v>
      </c>
      <c r="C16" s="41"/>
      <c r="D16" s="22"/>
      <c r="E16" s="39" t="s">
        <v>51</v>
      </c>
      <c r="F16" s="33"/>
    </row>
    <row r="17" spans="2:13" ht="21.95" customHeight="1" x14ac:dyDescent="0.25">
      <c r="B17" s="19"/>
      <c r="C17" s="17"/>
      <c r="D17" s="36"/>
      <c r="E17" s="18"/>
    </row>
    <row r="18" spans="2:13" ht="18.75" x14ac:dyDescent="0.3">
      <c r="B18" s="1" t="s">
        <v>0</v>
      </c>
      <c r="C18" s="17"/>
      <c r="D18" s="17"/>
    </row>
    <row r="19" spans="2:13" x14ac:dyDescent="0.25">
      <c r="C19" s="2">
        <v>2019</v>
      </c>
      <c r="D19" s="2">
        <v>2020</v>
      </c>
      <c r="E19" t="s">
        <v>48</v>
      </c>
      <c r="F19" t="s">
        <v>26</v>
      </c>
      <c r="H19" s="4"/>
    </row>
    <row r="20" spans="2:13" s="9" customFormat="1" x14ac:dyDescent="0.25">
      <c r="B20" s="7" t="s">
        <v>1</v>
      </c>
      <c r="C20" s="25"/>
      <c r="D20" s="25"/>
      <c r="E20" s="23">
        <f>D20-C20</f>
        <v>0</v>
      </c>
      <c r="F20" s="24" t="e">
        <f>E20/C20</f>
        <v>#DIV/0!</v>
      </c>
    </row>
    <row r="21" spans="2:13" s="9" customFormat="1" x14ac:dyDescent="0.25">
      <c r="B21" s="7" t="s">
        <v>2</v>
      </c>
      <c r="C21" s="25"/>
      <c r="D21" s="25"/>
      <c r="E21" s="23">
        <f>D21-C21</f>
        <v>0</v>
      </c>
      <c r="F21" s="24" t="e">
        <f>E21/C21</f>
        <v>#DIV/0!</v>
      </c>
    </row>
    <row r="22" spans="2:13" s="9" customFormat="1" x14ac:dyDescent="0.25">
      <c r="B22" s="7" t="s">
        <v>3</v>
      </c>
      <c r="C22" s="25"/>
      <c r="D22" s="25"/>
      <c r="E22" s="23">
        <f>D22-C22</f>
        <v>0</v>
      </c>
      <c r="F22" s="24" t="e">
        <f>E22/C22</f>
        <v>#DIV/0!</v>
      </c>
    </row>
    <row r="23" spans="2:13" s="9" customFormat="1" x14ac:dyDescent="0.25">
      <c r="B23" s="7" t="s">
        <v>47</v>
      </c>
      <c r="C23" s="25"/>
      <c r="D23" s="25"/>
      <c r="E23" s="23">
        <f>D23-C23</f>
        <v>0</v>
      </c>
      <c r="F23" s="24" t="e">
        <f>E23/C23</f>
        <v>#DIV/0!</v>
      </c>
    </row>
    <row r="25" spans="2:13" x14ac:dyDescent="0.25">
      <c r="B25" t="s">
        <v>20</v>
      </c>
      <c r="C25" s="15" t="e">
        <f>(D20+D21)/(C20+C21)</f>
        <v>#DIV/0!</v>
      </c>
    </row>
    <row r="27" spans="2:13" x14ac:dyDescent="0.25">
      <c r="B27" t="s">
        <v>21</v>
      </c>
      <c r="D27" s="3" t="e">
        <f>(C22-(D22/C25))/C22</f>
        <v>#DIV/0!</v>
      </c>
      <c r="E27" t="s">
        <v>30</v>
      </c>
    </row>
    <row r="28" spans="2:13" ht="15.75" thickBot="1" x14ac:dyDescent="0.3">
      <c r="D28" s="8"/>
    </row>
    <row r="29" spans="2:13" ht="15.75" thickBot="1" x14ac:dyDescent="0.3">
      <c r="B29" t="s">
        <v>25</v>
      </c>
      <c r="D29" s="29">
        <v>0.9</v>
      </c>
      <c r="E29" s="52" t="s">
        <v>50</v>
      </c>
      <c r="F29" s="53"/>
      <c r="G29" s="53"/>
      <c r="H29" s="53"/>
      <c r="I29" s="53"/>
      <c r="M29" s="35">
        <v>0.8</v>
      </c>
    </row>
    <row r="30" spans="2:13" x14ac:dyDescent="0.25">
      <c r="B30" s="26" t="s">
        <v>28</v>
      </c>
      <c r="C30" s="26"/>
      <c r="D30" s="27">
        <v>0</v>
      </c>
      <c r="E30" s="28" t="s">
        <v>33</v>
      </c>
      <c r="F30" s="26"/>
      <c r="G30" s="26"/>
      <c r="H30" s="26"/>
      <c r="I30" s="26"/>
      <c r="J30" s="26"/>
      <c r="M30" s="14">
        <v>0.9</v>
      </c>
    </row>
    <row r="31" spans="2:13" ht="18.75" x14ac:dyDescent="0.3">
      <c r="B31" s="1" t="s">
        <v>4</v>
      </c>
    </row>
    <row r="32" spans="2:13" s="5" customFormat="1" x14ac:dyDescent="0.25">
      <c r="E32" s="37" t="s">
        <v>23</v>
      </c>
      <c r="F32" s="38" t="s">
        <v>18</v>
      </c>
      <c r="G32" s="54" t="s">
        <v>19</v>
      </c>
      <c r="H32" s="55"/>
      <c r="I32" s="55"/>
      <c r="M32" s="16">
        <v>10000</v>
      </c>
    </row>
    <row r="33" spans="2:13" x14ac:dyDescent="0.25">
      <c r="B33">
        <v>6300</v>
      </c>
      <c r="C33" t="s">
        <v>5</v>
      </c>
      <c r="E33" s="32"/>
      <c r="F33" s="34"/>
      <c r="G33" s="50"/>
      <c r="H33" s="51"/>
      <c r="I33" s="51"/>
      <c r="M33" s="16">
        <v>0</v>
      </c>
    </row>
    <row r="34" spans="2:13" x14ac:dyDescent="0.25">
      <c r="B34">
        <v>6320</v>
      </c>
      <c r="C34" t="s">
        <v>15</v>
      </c>
      <c r="E34" s="32"/>
      <c r="F34" s="34"/>
      <c r="G34" s="50"/>
      <c r="H34" s="51"/>
      <c r="I34" s="51"/>
    </row>
    <row r="35" spans="2:13" x14ac:dyDescent="0.25">
      <c r="B35">
        <v>6340</v>
      </c>
      <c r="C35" t="s">
        <v>16</v>
      </c>
      <c r="E35" s="32"/>
      <c r="F35" s="34"/>
      <c r="G35" s="50"/>
      <c r="H35" s="51"/>
      <c r="I35" s="51"/>
    </row>
    <row r="36" spans="2:13" x14ac:dyDescent="0.25">
      <c r="B36">
        <v>6360</v>
      </c>
      <c r="C36" t="s">
        <v>6</v>
      </c>
      <c r="E36" s="32"/>
      <c r="F36" s="34"/>
      <c r="G36" s="50"/>
      <c r="H36" s="51"/>
      <c r="I36" s="51"/>
    </row>
    <row r="37" spans="2:13" x14ac:dyDescent="0.25">
      <c r="B37">
        <v>6400</v>
      </c>
      <c r="C37" t="s">
        <v>29</v>
      </c>
      <c r="E37" s="32"/>
      <c r="F37" s="34"/>
      <c r="G37" s="50"/>
      <c r="H37" s="51"/>
      <c r="I37" s="51"/>
    </row>
    <row r="38" spans="2:13" x14ac:dyDescent="0.25">
      <c r="B38">
        <v>6700</v>
      </c>
      <c r="C38" t="s">
        <v>9</v>
      </c>
      <c r="E38" s="32"/>
      <c r="F38" s="34"/>
      <c r="G38" s="50"/>
      <c r="H38" s="51"/>
      <c r="I38" s="51"/>
    </row>
    <row r="39" spans="2:13" x14ac:dyDescent="0.25">
      <c r="B39">
        <v>6705</v>
      </c>
      <c r="C39" t="s">
        <v>7</v>
      </c>
      <c r="E39" s="32"/>
      <c r="F39" s="34"/>
      <c r="G39" s="50"/>
      <c r="H39" s="51"/>
      <c r="I39" s="51"/>
    </row>
    <row r="40" spans="2:13" x14ac:dyDescent="0.25">
      <c r="B40">
        <v>6900</v>
      </c>
      <c r="C40" t="s">
        <v>10</v>
      </c>
      <c r="E40" s="32"/>
      <c r="F40" s="34"/>
      <c r="G40" s="50"/>
      <c r="H40" s="51"/>
      <c r="I40" s="51"/>
    </row>
    <row r="41" spans="2:13" x14ac:dyDescent="0.25">
      <c r="B41">
        <v>6907</v>
      </c>
      <c r="C41" t="s">
        <v>17</v>
      </c>
      <c r="E41" s="32"/>
      <c r="F41" s="34"/>
      <c r="G41" s="50"/>
      <c r="H41" s="51"/>
      <c r="I41" s="51"/>
    </row>
    <row r="42" spans="2:13" x14ac:dyDescent="0.25">
      <c r="B42">
        <v>7400</v>
      </c>
      <c r="C42" t="s">
        <v>11</v>
      </c>
      <c r="E42" s="32"/>
      <c r="F42" s="34"/>
      <c r="G42" s="50"/>
      <c r="H42" s="51"/>
      <c r="I42" s="51"/>
    </row>
    <row r="43" spans="2:13" x14ac:dyDescent="0.25">
      <c r="B43">
        <v>7500</v>
      </c>
      <c r="C43" t="s">
        <v>8</v>
      </c>
      <c r="E43" s="32"/>
      <c r="F43" s="34"/>
      <c r="G43" s="50"/>
      <c r="H43" s="51"/>
      <c r="I43" s="51"/>
    </row>
    <row r="44" spans="2:13" x14ac:dyDescent="0.25">
      <c r="B44">
        <v>8050</v>
      </c>
      <c r="C44" t="s">
        <v>45</v>
      </c>
      <c r="E44" s="32">
        <v>0</v>
      </c>
      <c r="F44" s="34"/>
      <c r="G44" s="50"/>
      <c r="H44" s="51"/>
      <c r="I44" s="51"/>
    </row>
    <row r="45" spans="2:13" x14ac:dyDescent="0.25">
      <c r="B45">
        <v>8150</v>
      </c>
      <c r="C45" t="s">
        <v>46</v>
      </c>
      <c r="E45" s="32"/>
      <c r="F45" s="34"/>
      <c r="G45" s="50"/>
      <c r="H45" s="51"/>
      <c r="I45" s="51"/>
    </row>
    <row r="46" spans="2:13" x14ac:dyDescent="0.25">
      <c r="B46">
        <v>8150</v>
      </c>
      <c r="C46" t="s">
        <v>12</v>
      </c>
      <c r="E46" s="32">
        <f>$E$45-$E$44</f>
        <v>0</v>
      </c>
      <c r="F46" s="33"/>
      <c r="G46" s="50"/>
      <c r="H46" s="51"/>
      <c r="I46" s="51"/>
    </row>
    <row r="47" spans="2:13" x14ac:dyDescent="0.25">
      <c r="C47" s="5" t="s">
        <v>13</v>
      </c>
      <c r="D47" s="5"/>
      <c r="E47" s="31">
        <f>SUM(E33:E44)+E46</f>
        <v>0</v>
      </c>
      <c r="F47" s="10"/>
      <c r="G47" s="30"/>
    </row>
    <row r="49" spans="2:5" x14ac:dyDescent="0.25">
      <c r="C49" s="5" t="s">
        <v>49</v>
      </c>
      <c r="D49" s="5"/>
      <c r="E49" s="6" t="e">
        <f>(E47-D30)*D27*D29</f>
        <v>#DIV/0!</v>
      </c>
    </row>
    <row r="53" spans="2:5" ht="15.75" x14ac:dyDescent="0.25">
      <c r="B53" s="13"/>
    </row>
    <row r="61" spans="2:5" ht="16.5" x14ac:dyDescent="0.25">
      <c r="B61" s="5"/>
      <c r="C61" s="20"/>
    </row>
  </sheetData>
  <mergeCells count="27">
    <mergeCell ref="G44:I44"/>
    <mergeCell ref="G45:I45"/>
    <mergeCell ref="G46:I46"/>
    <mergeCell ref="E29:I2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C3:F3"/>
    <mergeCell ref="C4:F4"/>
    <mergeCell ref="C6:F6"/>
    <mergeCell ref="C5:F5"/>
    <mergeCell ref="C7:F7"/>
    <mergeCell ref="B16:C16"/>
    <mergeCell ref="C8:F8"/>
    <mergeCell ref="B12:C12"/>
    <mergeCell ref="B13:C13"/>
    <mergeCell ref="B14:C14"/>
    <mergeCell ref="B15:C15"/>
  </mergeCells>
  <dataValidations count="3">
    <dataValidation type="list" allowBlank="1" showInputMessage="1" showErrorMessage="1" sqref="D29" xr:uid="{00000000-0002-0000-0000-000000000000}">
      <formula1>$M$29:$M$30</formula1>
    </dataValidation>
    <dataValidation type="list" allowBlank="1" showInputMessage="1" showErrorMessage="1" sqref="D12:D17" xr:uid="{00000000-0002-0000-0000-000001000000}">
      <formula1>$M$13:$M$14</formula1>
    </dataValidation>
    <dataValidation type="list" allowBlank="1" showInputMessage="1" showErrorMessage="1" sqref="D30" xr:uid="{00000000-0002-0000-0000-000002000000}">
      <formula1>$M$32:$M$33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Mars</vt:lpstr>
      <vt:lpstr>Mars!Utskriftsområde</vt:lpstr>
    </vt:vector>
  </TitlesOfParts>
  <Company>DIASP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Gro-Merethe Søreng</dc:creator>
  <cp:lastModifiedBy>Siv Efraimsen</cp:lastModifiedBy>
  <cp:lastPrinted>2020-05-06T07:46:50Z</cp:lastPrinted>
  <dcterms:created xsi:type="dcterms:W3CDTF">2020-04-18T08:51:56Z</dcterms:created>
  <dcterms:modified xsi:type="dcterms:W3CDTF">2020-05-29T06:30:44Z</dcterms:modified>
</cp:coreProperties>
</file>